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25" yWindow="65521" windowWidth="8610" windowHeight="9915" activeTab="0"/>
  </bookViews>
  <sheets>
    <sheet name="ΠΙΝΑΚΑΣ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<sst xmlns="http://schemas.openxmlformats.org/spreadsheetml/2006/main" count="32" uniqueCount="25">
  <si>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>ΑΞΟΝΑΣ
ΠΡΟΤΕΡΑΙΟΤΗΤΑΣ</t>
  </si>
  <si>
    <t>ΣΥΝΟΛΟ</t>
  </si>
  <si>
    <t>ΠΟΣΑ ΣΕ ΕΥΡΩ</t>
  </si>
  <si>
    <t>Α/Α</t>
  </si>
  <si>
    <t>ΜΕΤΡΟ / ΥΠΟΜΕΤΡΟ</t>
  </si>
  <si>
    <t>1. ΑΠΑΣΧΟΛΗΣΙΜΟΤΗΤΑ</t>
  </si>
  <si>
    <t>2. ΑΝΑΠΤΥΞΗ ΕΠΙΧΕΙΡΗΜΑΤΙΚΟΥ ΠΝΕΥΜΑΤΟΣ</t>
  </si>
  <si>
    <t>3. ΠΡΟΣΑΡΜΟΣΤΙΚΟΤΗΤΑ</t>
  </si>
  <si>
    <t>4.ΙΣΕΣ ΕΥΚΑΙΡΙΕΣ ΓΙΑ ΑΝΔΡΕΣ ΚΑΙ ΓΥΝΑΙΚΕΣ</t>
  </si>
  <si>
    <t>5. ΟΙ ΑΙΤΟΥΝΤΕΣ ΑΣΥΛΟ</t>
  </si>
  <si>
    <t>6. ΤΕΧΝΙΚΗ ΒΟΗΘΕΙΑ</t>
  </si>
  <si>
    <t>ΔΙΕΥΚΟΛΥΝΣΗ ΠΡΟΣΒΑΣΗΣ ΚΑΙ ΕΠΙΣΤΡΟΦΗΣ ΣΤΗΝ ΑΓΟΡΑ ΕΡΓΑΣΙΑΣ</t>
  </si>
  <si>
    <t>ΚΑΤΑΠΟΛΕΜΗΣΗ ΤΟΥ ΡΑΤΣΙΣΜΟΥ ΚΑΙ ΤΗΣ ΞΕΝΟΦΟΒΙΑΣ ΣΕ ΣΧΕΣΗ ΜΕ ΤΗΝ ΑΓΟΡΑ ΕΡΓΑΣΙΑΣ</t>
  </si>
  <si>
    <t>ΠΡΟΣΒΑΣΗ ΓΙΑ ΟΛΟΥΣ ΟΣΟΝ ΑΦΟΡΑ ΤΗ ΔΙΑΔΙΚΑΣΙΑ ΔΗΜΙΟΥΡΓΙΑΣ ΜΙΑΣ ΕΠΙΧΕΙΡΗΣΗΣ</t>
  </si>
  <si>
    <t>ΕΝΙΣΧΥΣΗ ΤΗΣ ΚΟΙΝΩΝΙΚΗΣ ΟΙΚΟΝΟΜΙΑΣ</t>
  </si>
  <si>
    <t>ΠΡΟΩΘΗΣΗ ΤΗΣ ΔΙΑ ΒΙΟΥ ΜΑΘΗΣΗΣ ΚΑΙ ΤΩΝ ΕΡΓΑΣΙΑΚΩΝ ΠΡΑΚΤΙΚΩΝ</t>
  </si>
  <si>
    <t>ΥΠΟΣΤΗΡΙΞΗ ΤΗΣ ΠΡΟΣΑΡΜΟΣΤΙΚΟΤΗΤΑΣ ΤΩΝ ΕΤΑΙΡΙΩΝ ΚΑΙ ΤΩΝ ΕΡΓΑΖΟΜΕΝΩΝ</t>
  </si>
  <si>
    <t>ΣΥΝΔΥΑΣΜΟΣ ΟΙΚΟΓΕΝΕΙΑΚΗΣ ΚΑΙ ΕΠΑΓΓΕΛΜΑΤΙΚΗΣ ΖΩΗΣ</t>
  </si>
  <si>
    <t>ΕΝΘΑΡΡΥΝΣΗ ΤΗΣ ΚΑΤΑΡΓΗΣΗΣ ΤΟΥ ΕΠΑΓΓΕΛΜΑΤΙΚΟΥ ΔΙΑΧΩΡΙΣΜΟΥ</t>
  </si>
  <si>
    <t>ΥΠΟΣΤΗΡΙΞΗ ΤΗΣ ΚΟΙΝΩΝΙΚΗΣ ΚΑΙ ΕΠΑΓΓΕΛΜΑΤΙΚΗΣ ΕΝΤΑΞΗΣ ΤΩΝ ΑΙΤΟΥΝΤΩΝ ΑΣΥΛΟ</t>
  </si>
  <si>
    <t>ΕΙΔΙΚΕΣ ΔΡΑΣΕΙΣ ΥΠΟΣΤΗΡΙΞΗΣ ΤΗΣ Κ.Π EQUAL</t>
  </si>
  <si>
    <t>ΤΕΧΝΙΚΗ ΒΟΗΘΕΙΑ ΓΙΑ ΤΗ ΔΙΟΙΚΗΤΙΚΗ ΚΑΙ ΧΡΗΜΑΤΟΔΟΤΙΚΗ ΥΠΟΣΤΗΡΙΞΗ ΤΗΣ ΠΡΩΤΟΒΟΥΛΙΑΣ</t>
  </si>
  <si>
    <t>ΣΥΜΠΗΡΩΜΑΤΙΚΕΣ ΔΡΑΣΕΙΣ ΤΕΧΝΙΚΗΣ ΒΟΗΘΕΙΑΣ</t>
  </si>
  <si>
    <t>ΚΟΙΝΟΤΙΚΗ ΠΡΩΤΟΒΟΥΛΙΑ EQUAL</t>
  </si>
  <si>
    <t xml:space="preserve">ΠΗΓΗ : ΟΠΣ  "ΕΡΓΟΡΑΜΑ" (15/5/2009) 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</si>
</sst>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#.##0"/>
    <numFmt numFmtId="181" formatCode="#.##0.00"/>
    <numFmt numFmtId="182" formatCode="#.##0.0"/>
    <numFmt numFmtId="183" formatCode="#.##0.00;[Red]#.##0.00"/>
  </numFmts>
  <fonts count="40">
    <font>
      <sz val="10"/>
      <name val="Arial"/>
      <family val="0"/>
    </font>
    <font>
      <b/>
      <sz val="13"/>
      <name val="Arial"/>
      <family val="2"/>
    </font>
    <font>
      <b/>
      <sz val="8"/>
      <color indexed="6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right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0" fillId="0" borderId="0" xfId="0" applyAlignment="1">
      <alignment horizontal="left"/>
    </xf>
    <xf numFmtId="0" fontId="2" fillId="33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left" vertical="center" wrapText="1"/>
    </xf>
    <xf numFmtId="3" fontId="4" fillId="35" borderId="10" xfId="0" applyNumberFormat="1" applyFont="1" applyFill="1" applyBorder="1" applyAlignment="1">
      <alignment horizontal="right" vertical="center"/>
    </xf>
    <xf numFmtId="3" fontId="3" fillId="34" borderId="10" xfId="0" applyNumberFormat="1" applyFont="1" applyFill="1" applyBorder="1" applyAlignment="1">
      <alignment horizontal="right" vertical="center"/>
    </xf>
    <xf numFmtId="3" fontId="3" fillId="35" borderId="12" xfId="0" applyNumberFormat="1" applyFont="1" applyFill="1" applyBorder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4" fillId="35" borderId="11" xfId="0" applyNumberFormat="1" applyFont="1" applyFill="1" applyBorder="1" applyAlignment="1">
      <alignment horizontal="right" vertical="center"/>
    </xf>
    <xf numFmtId="0" fontId="2" fillId="33" borderId="11" xfId="0" applyFont="1" applyFill="1" applyBorder="1" applyAlignment="1">
      <alignment vertical="center" wrapText="1"/>
    </xf>
    <xf numFmtId="0" fontId="2" fillId="33" borderId="13" xfId="0" applyFont="1" applyFill="1" applyBorder="1" applyAlignment="1">
      <alignment vertical="center" wrapText="1"/>
    </xf>
    <xf numFmtId="0" fontId="5" fillId="0" borderId="14" xfId="0" applyFont="1" applyBorder="1" applyAlignment="1">
      <alignment horizontal="right" wrapText="1"/>
    </xf>
    <xf numFmtId="0" fontId="5" fillId="0" borderId="14" xfId="0" applyFont="1" applyBorder="1" applyAlignment="1">
      <alignment horizontal="right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showGridLines="0" tabSelected="1" zoomScalePageLayoutView="0" workbookViewId="0" topLeftCell="A1">
      <selection activeCell="A1" sqref="A1:J1"/>
    </sheetView>
  </sheetViews>
  <sheetFormatPr defaultColWidth="9.140625" defaultRowHeight="12.75"/>
  <cols>
    <col min="1" max="1" width="25.421875" style="0" customWidth="1"/>
    <col min="2" max="2" width="4.28125" style="0" customWidth="1"/>
    <col min="3" max="3" width="40.28125" style="0" customWidth="1"/>
    <col min="4" max="9" width="9.57421875" style="11" bestFit="1" customWidth="1"/>
    <col min="10" max="10" width="11.00390625" style="11" customWidth="1"/>
  </cols>
  <sheetData>
    <row r="1" spans="1:11" ht="16.5">
      <c r="A1" s="26" t="s">
        <v>23</v>
      </c>
      <c r="B1" s="27"/>
      <c r="C1" s="27"/>
      <c r="D1" s="27"/>
      <c r="E1" s="27"/>
      <c r="F1" s="27"/>
      <c r="G1" s="27"/>
      <c r="H1" s="27"/>
      <c r="I1" s="27"/>
      <c r="J1" s="28"/>
      <c r="K1" s="1"/>
    </row>
    <row r="2" spans="3:11" ht="12.75">
      <c r="C2" s="8"/>
      <c r="J2" s="10" t="s">
        <v>2</v>
      </c>
      <c r="K2" s="2"/>
    </row>
    <row r="3" spans="1:11" ht="22.5">
      <c r="A3" s="3" t="s">
        <v>0</v>
      </c>
      <c r="B3" s="3" t="s">
        <v>3</v>
      </c>
      <c r="C3" s="3" t="s">
        <v>4</v>
      </c>
      <c r="D3" s="4">
        <v>2001</v>
      </c>
      <c r="E3" s="4">
        <v>2002</v>
      </c>
      <c r="F3" s="4">
        <v>2003</v>
      </c>
      <c r="G3" s="4">
        <v>2004</v>
      </c>
      <c r="H3" s="4">
        <v>2005</v>
      </c>
      <c r="I3" s="4">
        <v>2006</v>
      </c>
      <c r="J3" s="12" t="s">
        <v>1</v>
      </c>
      <c r="K3" s="5"/>
    </row>
    <row r="4" spans="3:11" ht="12.75">
      <c r="C4" s="8"/>
      <c r="K4" s="2"/>
    </row>
    <row r="5" spans="1:11" ht="22.5">
      <c r="A5" s="23" t="s">
        <v>5</v>
      </c>
      <c r="B5" s="3">
        <v>1</v>
      </c>
      <c r="C5" s="9" t="s">
        <v>11</v>
      </c>
      <c r="D5" s="14">
        <v>5088000</v>
      </c>
      <c r="E5" s="14">
        <v>5625600</v>
      </c>
      <c r="F5" s="14">
        <v>5625600</v>
      </c>
      <c r="G5" s="14">
        <v>5925067</v>
      </c>
      <c r="H5" s="14">
        <v>5557508</v>
      </c>
      <c r="I5" s="14">
        <v>5165019</v>
      </c>
      <c r="J5" s="15">
        <f>SUM(D5:I5)</f>
        <v>32986794</v>
      </c>
      <c r="K5" s="6"/>
    </row>
    <row r="6" spans="1:11" ht="22.5">
      <c r="A6" s="24"/>
      <c r="B6" s="3">
        <v>2</v>
      </c>
      <c r="C6" s="9" t="s">
        <v>12</v>
      </c>
      <c r="D6" s="14">
        <v>1696000</v>
      </c>
      <c r="E6" s="14">
        <v>1875200</v>
      </c>
      <c r="F6" s="14">
        <v>1875200</v>
      </c>
      <c r="G6" s="14">
        <v>2485259</v>
      </c>
      <c r="H6" s="14">
        <v>2331088</v>
      </c>
      <c r="I6" s="14">
        <v>2166459</v>
      </c>
      <c r="J6" s="15">
        <f>SUM(D6:I6)</f>
        <v>12429206</v>
      </c>
      <c r="K6" s="6"/>
    </row>
    <row r="7" spans="1:11" ht="12.75">
      <c r="A7" s="25"/>
      <c r="B7" s="3"/>
      <c r="C7" s="9" t="s">
        <v>1</v>
      </c>
      <c r="D7" s="16">
        <f aca="true" t="shared" si="0" ref="D7:I7">SUM(D5:D6)</f>
        <v>6784000</v>
      </c>
      <c r="E7" s="16">
        <f t="shared" si="0"/>
        <v>7500800</v>
      </c>
      <c r="F7" s="16">
        <f t="shared" si="0"/>
        <v>7500800</v>
      </c>
      <c r="G7" s="16">
        <f t="shared" si="0"/>
        <v>8410326</v>
      </c>
      <c r="H7" s="16">
        <f t="shared" si="0"/>
        <v>7888596</v>
      </c>
      <c r="I7" s="16">
        <f t="shared" si="0"/>
        <v>7331478</v>
      </c>
      <c r="J7" s="15">
        <f>SUM(D7:I7)</f>
        <v>45416000</v>
      </c>
      <c r="K7" s="6"/>
    </row>
    <row r="8" spans="3:11" ht="12.75">
      <c r="C8" s="8"/>
      <c r="D8" s="17"/>
      <c r="E8" s="17"/>
      <c r="F8" s="17"/>
      <c r="G8" s="17"/>
      <c r="H8" s="17"/>
      <c r="I8" s="17"/>
      <c r="J8" s="17"/>
      <c r="K8" s="2"/>
    </row>
    <row r="9" spans="1:11" ht="22.5">
      <c r="A9" s="23" t="s">
        <v>6</v>
      </c>
      <c r="B9" s="3">
        <v>1</v>
      </c>
      <c r="C9" s="9" t="s">
        <v>13</v>
      </c>
      <c r="D9" s="14">
        <v>3180000</v>
      </c>
      <c r="E9" s="14">
        <v>3516000</v>
      </c>
      <c r="F9" s="14">
        <v>3516000</v>
      </c>
      <c r="G9" s="14">
        <v>3464455</v>
      </c>
      <c r="H9" s="14">
        <v>3541336</v>
      </c>
      <c r="I9" s="14">
        <v>3602209</v>
      </c>
      <c r="J9" s="15">
        <f>SUM(D9:I9)</f>
        <v>20820000</v>
      </c>
      <c r="K9" s="6"/>
    </row>
    <row r="10" spans="1:11" ht="12.75">
      <c r="A10" s="24"/>
      <c r="B10" s="3">
        <v>2</v>
      </c>
      <c r="C10" s="9" t="s">
        <v>14</v>
      </c>
      <c r="D10" s="14">
        <v>2120000</v>
      </c>
      <c r="E10" s="14">
        <v>2344000</v>
      </c>
      <c r="F10" s="14">
        <v>2344000</v>
      </c>
      <c r="G10" s="14">
        <v>3654451</v>
      </c>
      <c r="H10" s="14">
        <v>3735558</v>
      </c>
      <c r="I10" s="14">
        <v>3799761</v>
      </c>
      <c r="J10" s="15">
        <f>SUM(D10:I10)</f>
        <v>17997770</v>
      </c>
      <c r="K10" s="6"/>
    </row>
    <row r="11" spans="1:11" ht="12.75">
      <c r="A11" s="25"/>
      <c r="B11" s="3"/>
      <c r="C11" s="9" t="s">
        <v>1</v>
      </c>
      <c r="D11" s="16">
        <f aca="true" t="shared" si="1" ref="D11:I11">SUM(D9:D10)</f>
        <v>5300000</v>
      </c>
      <c r="E11" s="16">
        <f t="shared" si="1"/>
        <v>5860000</v>
      </c>
      <c r="F11" s="16">
        <f t="shared" si="1"/>
        <v>5860000</v>
      </c>
      <c r="G11" s="16">
        <f t="shared" si="1"/>
        <v>7118906</v>
      </c>
      <c r="H11" s="16">
        <f t="shared" si="1"/>
        <v>7276894</v>
      </c>
      <c r="I11" s="16">
        <f t="shared" si="1"/>
        <v>7401970</v>
      </c>
      <c r="J11" s="15">
        <f>SUM(D11:I11)</f>
        <v>38817770</v>
      </c>
      <c r="K11" s="6"/>
    </row>
    <row r="12" spans="3:11" ht="12.75">
      <c r="C12" s="8"/>
      <c r="D12" s="17"/>
      <c r="E12" s="17"/>
      <c r="F12" s="17"/>
      <c r="G12" s="17"/>
      <c r="H12" s="17"/>
      <c r="I12" s="17"/>
      <c r="J12" s="17"/>
      <c r="K12" s="2"/>
    </row>
    <row r="13" spans="1:11" ht="22.5">
      <c r="A13" s="23" t="s">
        <v>7</v>
      </c>
      <c r="B13" s="3">
        <v>1</v>
      </c>
      <c r="C13" s="9" t="s">
        <v>15</v>
      </c>
      <c r="D13" s="14">
        <v>2120000</v>
      </c>
      <c r="E13" s="14">
        <v>2344000</v>
      </c>
      <c r="F13" s="14">
        <v>2344000</v>
      </c>
      <c r="G13" s="14">
        <v>2309619</v>
      </c>
      <c r="H13" s="14">
        <v>2360885</v>
      </c>
      <c r="I13" s="14">
        <v>2401496</v>
      </c>
      <c r="J13" s="15">
        <f>SUM(D13:I13)</f>
        <v>13880000</v>
      </c>
      <c r="K13" s="6"/>
    </row>
    <row r="14" spans="1:11" ht="22.5">
      <c r="A14" s="24"/>
      <c r="B14" s="3">
        <v>2</v>
      </c>
      <c r="C14" s="9" t="s">
        <v>16</v>
      </c>
      <c r="D14" s="14">
        <v>3180000</v>
      </c>
      <c r="E14" s="14">
        <v>3516000</v>
      </c>
      <c r="F14" s="14">
        <v>3516000</v>
      </c>
      <c r="G14" s="14">
        <v>2158100</v>
      </c>
      <c r="H14" s="14">
        <v>2205999</v>
      </c>
      <c r="I14" s="14">
        <v>2243901</v>
      </c>
      <c r="J14" s="15">
        <f>SUM(D14:I14)</f>
        <v>16820000</v>
      </c>
      <c r="K14" s="6"/>
    </row>
    <row r="15" spans="1:11" ht="12.75">
      <c r="A15" s="25"/>
      <c r="B15" s="3"/>
      <c r="C15" s="9" t="s">
        <v>1</v>
      </c>
      <c r="D15" s="16">
        <f aca="true" t="shared" si="2" ref="D15:I15">SUM(D13:D14)</f>
        <v>5300000</v>
      </c>
      <c r="E15" s="16">
        <f t="shared" si="2"/>
        <v>5860000</v>
      </c>
      <c r="F15" s="16">
        <f t="shared" si="2"/>
        <v>5860000</v>
      </c>
      <c r="G15" s="16">
        <f t="shared" si="2"/>
        <v>4467719</v>
      </c>
      <c r="H15" s="16">
        <f t="shared" si="2"/>
        <v>4566884</v>
      </c>
      <c r="I15" s="16">
        <f t="shared" si="2"/>
        <v>4645397</v>
      </c>
      <c r="J15" s="15">
        <f>SUM(D15:I15)</f>
        <v>30700000</v>
      </c>
      <c r="K15" s="6"/>
    </row>
    <row r="16" spans="3:11" ht="12.75">
      <c r="C16" s="8"/>
      <c r="D16" s="17"/>
      <c r="E16" s="17"/>
      <c r="F16" s="17"/>
      <c r="G16" s="17"/>
      <c r="H16" s="17"/>
      <c r="I16" s="17"/>
      <c r="J16" s="17"/>
      <c r="K16" s="2"/>
    </row>
    <row r="17" spans="1:11" ht="22.5">
      <c r="A17" s="23" t="s">
        <v>8</v>
      </c>
      <c r="B17" s="3">
        <v>1</v>
      </c>
      <c r="C17" s="9" t="s">
        <v>17</v>
      </c>
      <c r="D17" s="14">
        <v>636000</v>
      </c>
      <c r="E17" s="14">
        <v>703200</v>
      </c>
      <c r="F17" s="14">
        <v>703200</v>
      </c>
      <c r="G17" s="14">
        <v>484982</v>
      </c>
      <c r="H17" s="14">
        <v>708268</v>
      </c>
      <c r="I17" s="14">
        <v>928350</v>
      </c>
      <c r="J17" s="15">
        <f>SUM(D17:I17)</f>
        <v>4164000</v>
      </c>
      <c r="K17" s="6"/>
    </row>
    <row r="18" spans="1:11" ht="22.5">
      <c r="A18" s="24"/>
      <c r="B18" s="19">
        <v>2</v>
      </c>
      <c r="C18" s="13" t="s">
        <v>18</v>
      </c>
      <c r="D18" s="18">
        <v>1484000</v>
      </c>
      <c r="E18" s="18">
        <v>1640800</v>
      </c>
      <c r="F18" s="18">
        <v>1640800</v>
      </c>
      <c r="G18" s="18">
        <v>1131626</v>
      </c>
      <c r="H18" s="18">
        <v>1652624</v>
      </c>
      <c r="I18" s="18">
        <v>2166150</v>
      </c>
      <c r="J18" s="15">
        <f>SUM(D18:I18)</f>
        <v>9716000</v>
      </c>
      <c r="K18" s="6"/>
    </row>
    <row r="19" spans="1:11" ht="12.75">
      <c r="A19" s="25"/>
      <c r="B19" s="3"/>
      <c r="C19" s="9" t="s">
        <v>1</v>
      </c>
      <c r="D19" s="16">
        <f aca="true" t="shared" si="3" ref="D19:I19">SUM(D17:D18)</f>
        <v>2120000</v>
      </c>
      <c r="E19" s="16">
        <f t="shared" si="3"/>
        <v>2344000</v>
      </c>
      <c r="F19" s="16">
        <f t="shared" si="3"/>
        <v>2344000</v>
      </c>
      <c r="G19" s="16">
        <f t="shared" si="3"/>
        <v>1616608</v>
      </c>
      <c r="H19" s="16">
        <f t="shared" si="3"/>
        <v>2360892</v>
      </c>
      <c r="I19" s="16">
        <f t="shared" si="3"/>
        <v>3094500</v>
      </c>
      <c r="J19" s="15">
        <f>SUM(D19:I19)</f>
        <v>13880000</v>
      </c>
      <c r="K19" s="6"/>
    </row>
    <row r="20" spans="3:11" ht="12.75">
      <c r="C20" s="8"/>
      <c r="D20" s="17"/>
      <c r="E20" s="17"/>
      <c r="F20" s="17"/>
      <c r="G20" s="17"/>
      <c r="H20" s="17"/>
      <c r="I20" s="17"/>
      <c r="J20" s="17"/>
      <c r="K20" s="2"/>
    </row>
    <row r="21" spans="1:11" ht="33.75">
      <c r="A21" s="19" t="s">
        <v>9</v>
      </c>
      <c r="B21" s="3">
        <v>1</v>
      </c>
      <c r="C21" s="9" t="s">
        <v>19</v>
      </c>
      <c r="D21" s="14">
        <v>424000</v>
      </c>
      <c r="E21" s="14">
        <v>468800</v>
      </c>
      <c r="F21" s="14">
        <v>468800</v>
      </c>
      <c r="G21" s="14">
        <v>897226</v>
      </c>
      <c r="H21" s="14">
        <v>917360</v>
      </c>
      <c r="I21" s="14">
        <v>933147</v>
      </c>
      <c r="J21" s="15">
        <f>SUM(D21:I21)</f>
        <v>4109333</v>
      </c>
      <c r="K21" s="6"/>
    </row>
    <row r="22" spans="1:11" ht="12.75">
      <c r="A22" s="20"/>
      <c r="B22" s="3"/>
      <c r="C22" s="9" t="s">
        <v>1</v>
      </c>
      <c r="D22" s="16">
        <f aca="true" t="shared" si="4" ref="D22:I22">SUM(D21)</f>
        <v>424000</v>
      </c>
      <c r="E22" s="16">
        <f t="shared" si="4"/>
        <v>468800</v>
      </c>
      <c r="F22" s="16">
        <f t="shared" si="4"/>
        <v>468800</v>
      </c>
      <c r="G22" s="16">
        <f t="shared" si="4"/>
        <v>897226</v>
      </c>
      <c r="H22" s="16">
        <f t="shared" si="4"/>
        <v>917360</v>
      </c>
      <c r="I22" s="16">
        <f t="shared" si="4"/>
        <v>933147</v>
      </c>
      <c r="J22" s="15">
        <f>SUM(D22:I22)</f>
        <v>4109333</v>
      </c>
      <c r="K22" s="6"/>
    </row>
    <row r="23" spans="3:11" ht="12.75">
      <c r="C23" s="8"/>
      <c r="D23" s="17"/>
      <c r="E23" s="17"/>
      <c r="F23" s="17"/>
      <c r="G23" s="17"/>
      <c r="H23" s="17"/>
      <c r="I23" s="17"/>
      <c r="J23" s="17"/>
      <c r="K23" s="2"/>
    </row>
    <row r="24" spans="1:11" ht="12.75">
      <c r="A24" s="23" t="s">
        <v>10</v>
      </c>
      <c r="B24" s="3">
        <v>1</v>
      </c>
      <c r="C24" s="9" t="s">
        <v>20</v>
      </c>
      <c r="D24" s="14">
        <v>636000</v>
      </c>
      <c r="E24" s="14">
        <v>703200</v>
      </c>
      <c r="F24" s="14">
        <v>703200</v>
      </c>
      <c r="G24" s="14">
        <v>469625</v>
      </c>
      <c r="H24" s="14">
        <v>479862</v>
      </c>
      <c r="I24" s="14">
        <v>488113</v>
      </c>
      <c r="J24" s="15">
        <f>SUM(D24:I24)</f>
        <v>3480000</v>
      </c>
      <c r="K24" s="6"/>
    </row>
    <row r="25" spans="1:11" ht="33.75">
      <c r="A25" s="24"/>
      <c r="B25" s="3">
        <v>2</v>
      </c>
      <c r="C25" s="9" t="s">
        <v>21</v>
      </c>
      <c r="D25" s="14">
        <v>424000</v>
      </c>
      <c r="E25" s="14">
        <v>468800</v>
      </c>
      <c r="F25" s="14">
        <v>468800</v>
      </c>
      <c r="G25" s="14">
        <v>163353</v>
      </c>
      <c r="H25" s="14">
        <v>167037</v>
      </c>
      <c r="I25" s="14">
        <v>170010</v>
      </c>
      <c r="J25" s="15">
        <f>SUM(D25:I25)</f>
        <v>1862000</v>
      </c>
      <c r="K25" s="6"/>
    </row>
    <row r="26" spans="1:11" ht="12.75">
      <c r="A26" s="24"/>
      <c r="B26" s="3">
        <v>3</v>
      </c>
      <c r="C26" s="13" t="s">
        <v>22</v>
      </c>
      <c r="D26" s="18">
        <v>212000</v>
      </c>
      <c r="E26" s="18">
        <v>234400</v>
      </c>
      <c r="F26" s="18">
        <v>234400</v>
      </c>
      <c r="G26" s="18">
        <v>753061</v>
      </c>
      <c r="H26" s="18">
        <v>769502</v>
      </c>
      <c r="I26" s="18">
        <v>782637</v>
      </c>
      <c r="J26" s="15">
        <f>SUM(D26:I26)</f>
        <v>2986000</v>
      </c>
      <c r="K26" s="6"/>
    </row>
    <row r="27" spans="1:11" ht="12.75">
      <c r="A27" s="25"/>
      <c r="B27" s="3"/>
      <c r="C27" s="9" t="s">
        <v>1</v>
      </c>
      <c r="D27" s="16">
        <f aca="true" t="shared" si="5" ref="D27:I27">SUM(D24:D26)</f>
        <v>1272000</v>
      </c>
      <c r="E27" s="16">
        <f t="shared" si="5"/>
        <v>1406400</v>
      </c>
      <c r="F27" s="16">
        <f t="shared" si="5"/>
        <v>1406400</v>
      </c>
      <c r="G27" s="16">
        <f t="shared" si="5"/>
        <v>1386039</v>
      </c>
      <c r="H27" s="16">
        <f t="shared" si="5"/>
        <v>1416401</v>
      </c>
      <c r="I27" s="16">
        <f t="shared" si="5"/>
        <v>1440760</v>
      </c>
      <c r="J27" s="15">
        <f>SUM(D27:I27)</f>
        <v>8328000</v>
      </c>
      <c r="K27" s="6"/>
    </row>
    <row r="28" spans="3:11" ht="12.75">
      <c r="C28" s="8"/>
      <c r="D28" s="17"/>
      <c r="E28" s="17"/>
      <c r="F28" s="17"/>
      <c r="G28" s="17"/>
      <c r="H28" s="17"/>
      <c r="I28" s="17"/>
      <c r="J28" s="17"/>
      <c r="K28" s="2"/>
    </row>
    <row r="29" spans="3:11" ht="12.75">
      <c r="C29" s="8"/>
      <c r="D29" s="17"/>
      <c r="E29" s="17"/>
      <c r="F29" s="17"/>
      <c r="G29" s="17"/>
      <c r="H29" s="17"/>
      <c r="I29" s="17"/>
      <c r="J29" s="17"/>
      <c r="K29" s="2"/>
    </row>
    <row r="30" spans="1:11" ht="12.75">
      <c r="A30" s="3"/>
      <c r="B30" s="3"/>
      <c r="C30" s="9" t="s">
        <v>1</v>
      </c>
      <c r="D30" s="15">
        <f>D27+D22+D19+D15+D11+D7</f>
        <v>21200000</v>
      </c>
      <c r="E30" s="15">
        <f aca="true" t="shared" si="6" ref="E30:J30">E27+E22+E19+E15+E11+E7</f>
        <v>23440000</v>
      </c>
      <c r="F30" s="15">
        <f t="shared" si="6"/>
        <v>23440000</v>
      </c>
      <c r="G30" s="15">
        <f t="shared" si="6"/>
        <v>23896824</v>
      </c>
      <c r="H30" s="15">
        <f t="shared" si="6"/>
        <v>24427027</v>
      </c>
      <c r="I30" s="15">
        <f t="shared" si="6"/>
        <v>24847252</v>
      </c>
      <c r="J30" s="15">
        <f t="shared" si="6"/>
        <v>141251103</v>
      </c>
      <c r="K30" s="6"/>
    </row>
    <row r="31" spans="1:11" ht="12.75">
      <c r="A31" s="21" t="s">
        <v>24</v>
      </c>
      <c r="B31" s="21"/>
      <c r="C31" s="22"/>
      <c r="D31" s="22"/>
      <c r="E31" s="22"/>
      <c r="F31" s="22"/>
      <c r="G31" s="22"/>
      <c r="H31" s="22"/>
      <c r="I31" s="22"/>
      <c r="J31" s="22"/>
      <c r="K31" s="7"/>
    </row>
  </sheetData>
  <sheetProtection/>
  <mergeCells count="7">
    <mergeCell ref="A31:J31"/>
    <mergeCell ref="A17:A19"/>
    <mergeCell ref="A24:A27"/>
    <mergeCell ref="A1:J1"/>
    <mergeCell ref="A9:A11"/>
    <mergeCell ref="A13:A15"/>
    <mergeCell ref="A5:A7"/>
  </mergeCells>
  <printOptions/>
  <pageMargins left="0.75" right="0.75" top="1" bottom="1" header="0.5" footer="0.5"/>
  <pageSetup horizontalDpi="300" verticalDpi="3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Έφη Παπαδοπούλου</cp:lastModifiedBy>
  <cp:lastPrinted>2006-06-13T09:51:34Z</cp:lastPrinted>
  <dcterms:created xsi:type="dcterms:W3CDTF">2002-04-19T13:48:12Z</dcterms:created>
  <dcterms:modified xsi:type="dcterms:W3CDTF">2009-06-05T12:12:08Z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1899409831</vt:i4>
  </property>
  <property fmtid="{D5CDD505-2E9C-101B-9397-08002B2CF9AE}" pid="3" name="_EmailSubject">
    <vt:lpwstr>ΣΤΟΙΧΕΙΑ ΓΙΑ ΤΙΣ ΚΟΙΝΟΤΙΚΕΣ ΠΡΩΤΟΒΟΥΛΙΕΣ</vt:lpwstr>
  </property>
  <property fmtid="{D5CDD505-2E9C-101B-9397-08002B2CF9AE}" pid="4" name="_AuthorEmail">
    <vt:lpwstr>patsouras@mnec.gr</vt:lpwstr>
  </property>
  <property fmtid="{D5CDD505-2E9C-101B-9397-08002B2CF9AE}" pid="5" name="_AuthorEmailDisplayName">
    <vt:lpwstr>ΓΕΩΡΓΙΟΣ ΠΑΤΣΟΥΡΑΣ</vt:lpwstr>
  </property>
  <property fmtid="{D5CDD505-2E9C-101B-9397-08002B2CF9AE}" pid="6" name="_ReviewingToolsShownOnce">
    <vt:lpwstr/>
  </property>
</Properties>
</file>